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Allures VM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Thomas LETI</author>
  </authors>
  <commentList>
    <comment ref="E1" authorId="0">
      <text>
        <r>
          <rPr>
            <b/>
            <sz val="8"/>
            <rFont val="Tahoma"/>
            <family val="2"/>
          </rPr>
          <t>Insérez la valeur de votre VMA ici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<sst xmlns="http://schemas.openxmlformats.org/spreadsheetml/2006/main" count="3" uniqueCount="3">
  <si>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VMA (km/h):</t>
  </si>
  <si>
    <t>Distances</t>
  </si>
  <si>
    <t>% VMA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</si>
</sst>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ss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mm:ss.0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mediumGray"/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9" borderId="16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9" fillId="36" borderId="19" xfId="0" applyFont="1" applyFill="1" applyBorder="1" applyAlignment="1">
      <alignment horizontal="center" vertical="center"/>
    </xf>
    <xf numFmtId="0" fontId="39" fillId="36" borderId="20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0" fontId="39" fillId="36" borderId="22" xfId="0" applyFont="1" applyFill="1" applyBorder="1" applyAlignment="1">
      <alignment horizontal="center" vertical="center"/>
    </xf>
    <xf numFmtId="47" fontId="38" fillId="0" borderId="23" xfId="0" applyNumberFormat="1" applyFont="1" applyBorder="1" applyAlignment="1">
      <alignment horizontal="center" vertical="center"/>
    </xf>
    <xf numFmtId="47" fontId="38" fillId="0" borderId="24" xfId="0" applyNumberFormat="1" applyFont="1" applyBorder="1" applyAlignment="1">
      <alignment horizontal="center" vertical="center"/>
    </xf>
    <xf numFmtId="47" fontId="38" fillId="0" borderId="25" xfId="0" applyNumberFormat="1" applyFont="1" applyBorder="1" applyAlignment="1">
      <alignment horizontal="center" vertical="center"/>
    </xf>
    <xf numFmtId="47" fontId="38" fillId="0" borderId="26" xfId="0" applyNumberFormat="1" applyFont="1" applyBorder="1" applyAlignment="1">
      <alignment horizontal="center" vertical="center"/>
    </xf>
    <xf numFmtId="47" fontId="38" fillId="0" borderId="27" xfId="0" applyNumberFormat="1" applyFont="1" applyBorder="1" applyAlignment="1">
      <alignment horizontal="center" vertical="center"/>
    </xf>
    <xf numFmtId="47" fontId="38" fillId="0" borderId="28" xfId="0" applyNumberFormat="1" applyFont="1" applyBorder="1" applyAlignment="1">
      <alignment horizontal="center" vertical="center"/>
    </xf>
    <xf numFmtId="47" fontId="38" fillId="0" borderId="29" xfId="0" applyNumberFormat="1" applyFont="1" applyBorder="1" applyAlignment="1">
      <alignment horizontal="center" vertical="center"/>
    </xf>
    <xf numFmtId="47" fontId="38" fillId="0" borderId="30" xfId="0" applyNumberFormat="1" applyFont="1" applyBorder="1" applyAlignment="1">
      <alignment horizontal="center" vertical="center"/>
    </xf>
    <xf numFmtId="47" fontId="38" fillId="0" borderId="31" xfId="0" applyNumberFormat="1" applyFont="1" applyBorder="1" applyAlignment="1">
      <alignment horizontal="center" vertical="center"/>
    </xf>
    <xf numFmtId="0" fontId="38" fillId="37" borderId="20" xfId="0" applyFont="1" applyFill="1" applyBorder="1" applyAlignment="1">
      <alignment horizontal="center" vertical="center" textRotation="255"/>
    </xf>
    <xf numFmtId="0" fontId="38" fillId="37" borderId="32" xfId="0" applyFont="1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"/>
  <sheetViews>
    <sheetView tabSelected="1" zoomScalePageLayoutView="0" workbookViewId="0" topLeftCell="A1">
      <selection activeCell="M20" sqref="M20"/>
    </sheetView>
  </sheetViews>
  <sheetFormatPr defaultColWidth="10.7109375" defaultRowHeight="15"/>
  <cols>
    <col min="1" max="1" width="2.8515625" style="1" customWidth="1"/>
    <col min="2" max="2" width="5.421875" style="1" customWidth="1"/>
    <col min="3" max="3" width="9.28125" style="1" customWidth="1"/>
    <col min="4" max="16384" width="10.7109375" style="1" customWidth="1"/>
  </cols>
  <sheetData>
    <row r="1" spans="3:5" ht="18" customHeight="1" thickBot="1">
      <c r="C1" s="11" t="s">
        <v>0</v>
      </c>
      <c r="D1" s="12"/>
      <c r="E1" s="8">
        <v>13.6</v>
      </c>
    </row>
    <row r="2" spans="1:13" ht="18" customHeight="1" thickBot="1">
      <c r="A2" s="13"/>
      <c r="B2" s="14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8" customHeight="1" thickBot="1">
      <c r="A3" s="15"/>
      <c r="B3" s="16"/>
      <c r="C3" s="2">
        <v>200</v>
      </c>
      <c r="D3" s="3">
        <v>300</v>
      </c>
      <c r="E3" s="3">
        <v>400</v>
      </c>
      <c r="F3" s="3">
        <v>500</v>
      </c>
      <c r="G3" s="3">
        <v>600</v>
      </c>
      <c r="H3" s="3">
        <v>800</v>
      </c>
      <c r="I3" s="3">
        <v>1000</v>
      </c>
      <c r="J3" s="3">
        <v>1200</v>
      </c>
      <c r="K3" s="3">
        <v>1500</v>
      </c>
      <c r="L3" s="3">
        <v>1600</v>
      </c>
      <c r="M3" s="4">
        <v>2000</v>
      </c>
    </row>
    <row r="4" spans="1:13" ht="18" customHeight="1" thickTop="1">
      <c r="A4" s="26" t="s">
        <v>2</v>
      </c>
      <c r="B4" s="5">
        <v>110</v>
      </c>
      <c r="C4" s="17">
        <f>($C$3/(($E$1/3.6)*(B4/100)))/86400</f>
        <v>0.0005570409982174687</v>
      </c>
      <c r="D4" s="18">
        <f>($D$3/(($E$1/3.6)*(B4/100)))/86400</f>
        <v>0.0008355614973262032</v>
      </c>
      <c r="E4" s="18">
        <f>($E$3/(($E$1/3.6)*(B4/100)))/86400</f>
        <v>0.0011140819964349374</v>
      </c>
      <c r="F4" s="18">
        <f>($F$3/(($E$1/3.6)*(B4/100)))/86400</f>
        <v>0.001392602495543672</v>
      </c>
      <c r="G4" s="18">
        <f>($G$3/(($E$1/3.6)*(B4/100)))/86400</f>
        <v>0.0016711229946524064</v>
      </c>
      <c r="H4" s="18">
        <f>($H$3/(($E$1/3.6)*(B4/100)))/86400</f>
        <v>0.002228163992869875</v>
      </c>
      <c r="I4" s="18">
        <f>($I$3/(($E$1/3.6)*(B4/100)))/86400</f>
        <v>0.002785204991087344</v>
      </c>
      <c r="J4" s="18">
        <f>($J$3/(($E$1/3.6)*(B4/100)))/86400</f>
        <v>0.0033422459893048127</v>
      </c>
      <c r="K4" s="18">
        <f>($K$3/(($E$1/3.6)*(B4/100)))/86400</f>
        <v>0.004177807486631015</v>
      </c>
      <c r="L4" s="18">
        <f>($L$3/(($E$1/3.6)*(B4/100)))/86400</f>
        <v>0.00445632798573975</v>
      </c>
      <c r="M4" s="19">
        <f>($M$3/(($E$1/3.6)*(B4/100)))/86400</f>
        <v>0.005570409982174688</v>
      </c>
    </row>
    <row r="5" spans="1:13" ht="18" customHeight="1">
      <c r="A5" s="27"/>
      <c r="B5" s="6">
        <v>105</v>
      </c>
      <c r="C5" s="20">
        <f>($C$3/(($E$1/3.6)*(B5/100)))/86400</f>
        <v>0.0005835667600373483</v>
      </c>
      <c r="D5" s="21">
        <f>($D$3/(($E$1/3.6)*(B5/100)))/86400</f>
        <v>0.0008753501400560224</v>
      </c>
      <c r="E5" s="21">
        <f>($E$3/(($E$1/3.6)*(B5/100)))/86400</f>
        <v>0.0011671335200746965</v>
      </c>
      <c r="F5" s="21">
        <f>($F$3/(($E$1/3.6)*(B5/100)))/86400</f>
        <v>0.0014589169000933707</v>
      </c>
      <c r="G5" s="21">
        <f>($G$3/(($E$1/3.6)*(B5/100)))/86400</f>
        <v>0.0017507002801120449</v>
      </c>
      <c r="H5" s="21">
        <f>($H$3/(($E$1/3.6)*(B5/100)))/86400</f>
        <v>0.002334267040149393</v>
      </c>
      <c r="I5" s="21">
        <f>($I$3/(($E$1/3.6)*(B5/100)))/86400</f>
        <v>0.0029178338001867414</v>
      </c>
      <c r="J5" s="21">
        <f>($J$3/(($E$1/3.6)*(B5/100)))/86400</f>
        <v>0.0035014005602240898</v>
      </c>
      <c r="K5" s="21">
        <f>($K$3/(($E$1/3.6)*(B5/100)))/86400</f>
        <v>0.004376750700280112</v>
      </c>
      <c r="L5" s="21">
        <f>($L$3/(($E$1/3.6)*(B5/100)))/86400</f>
        <v>0.004668534080298786</v>
      </c>
      <c r="M5" s="22">
        <f>($M$3/(($E$1/3.6)*(B5/100)))/86400</f>
        <v>0.005835667600373483</v>
      </c>
    </row>
    <row r="6" spans="1:13" ht="18" customHeight="1">
      <c r="A6" s="27"/>
      <c r="B6" s="6">
        <v>100</v>
      </c>
      <c r="C6" s="20">
        <f>($C$3/(($E$1/3.6)*(B6/100)))/86400</f>
        <v>0.0006127450980392157</v>
      </c>
      <c r="D6" s="21">
        <f>($D$3/(($E$1/3.6)*(B6/100)))/86400</f>
        <v>0.0009191176470588235</v>
      </c>
      <c r="E6" s="21">
        <f>($E$3/(($E$1/3.6)*(B6/100)))/86400</f>
        <v>0.0012254901960784314</v>
      </c>
      <c r="F6" s="21">
        <f>($F$3/(($E$1/3.6)*(B6/100)))/86400</f>
        <v>0.0015318627450980392</v>
      </c>
      <c r="G6" s="21">
        <f>($G$3/(($E$1/3.6)*(B6/100)))/86400</f>
        <v>0.001838235294117647</v>
      </c>
      <c r="H6" s="21">
        <f>($H$3/(($E$1/3.6)*(B6/100)))/86400</f>
        <v>0.0024509803921568627</v>
      </c>
      <c r="I6" s="21">
        <f>($I$3/(($E$1/3.6)*(B6/100)))/86400</f>
        <v>0.0030637254901960784</v>
      </c>
      <c r="J6" s="21">
        <f>($J$3/(($E$1/3.6)*(B6/100)))/86400</f>
        <v>0.003676470588235294</v>
      </c>
      <c r="K6" s="21">
        <f>($K$3/(($E$1/3.6)*(B6/100)))/86400</f>
        <v>0.004595588235294118</v>
      </c>
      <c r="L6" s="21">
        <f>($L$3/(($E$1/3.6)*(B6/100)))/86400</f>
        <v>0.004901960784313725</v>
      </c>
      <c r="M6" s="22">
        <f>($M$3/(($E$1/3.6)*(B6/100)))/86400</f>
        <v>0.006127450980392157</v>
      </c>
    </row>
    <row r="7" spans="1:13" ht="18" customHeight="1">
      <c r="A7" s="27"/>
      <c r="B7" s="6">
        <v>95</v>
      </c>
      <c r="C7" s="20">
        <f>($C$3/(($E$1/3.6)*(B7/100)))/86400</f>
        <v>0.0006449948400412797</v>
      </c>
      <c r="D7" s="21">
        <f>($D$3/(($E$1/3.6)*(B7/100)))/86400</f>
        <v>0.0009674922600619196</v>
      </c>
      <c r="E7" s="21">
        <f>($E$3/(($E$1/3.6)*(B7/100)))/86400</f>
        <v>0.0012899896800825593</v>
      </c>
      <c r="F7" s="21">
        <f>($F$3/(($E$1/3.6)*(B7/100)))/86400</f>
        <v>0.0016124871001031995</v>
      </c>
      <c r="G7" s="21">
        <f>($G$3/(($E$1/3.6)*(B7/100)))/86400</f>
        <v>0.0019349845201238392</v>
      </c>
      <c r="H7" s="21">
        <f>($H$3/(($E$1/3.6)*(B7/100)))/86400</f>
        <v>0.0025799793601651187</v>
      </c>
      <c r="I7" s="21">
        <f>($I$3/(($E$1/3.6)*(B7/100)))/86400</f>
        <v>0.003224974200206399</v>
      </c>
      <c r="J7" s="21">
        <f>($J$3/(($E$1/3.6)*(B7/100)))/86400</f>
        <v>0.0038699690402476785</v>
      </c>
      <c r="K7" s="21">
        <f>($K$3/(($E$1/3.6)*(B7/100)))/86400</f>
        <v>0.004837461300309598</v>
      </c>
      <c r="L7" s="21">
        <f>($L$3/(($E$1/3.6)*(B7/100)))/86400</f>
        <v>0.005159958720330237</v>
      </c>
      <c r="M7" s="22">
        <f>($M$3/(($E$1/3.6)*(B7/100)))/86400</f>
        <v>0.006449948400412798</v>
      </c>
    </row>
    <row r="8" spans="1:13" ht="18" customHeight="1">
      <c r="A8" s="27"/>
      <c r="B8" s="6">
        <v>90</v>
      </c>
      <c r="C8" s="20">
        <f>($C$3/(($E$1/3.6)*(B8/100)))/86400</f>
        <v>0.0006808278867102397</v>
      </c>
      <c r="D8" s="21">
        <f>($D$3/(($E$1/3.6)*(B8/100)))/86400</f>
        <v>0.0010212418300653595</v>
      </c>
      <c r="E8" s="21">
        <f>($E$3/(($E$1/3.6)*(B8/100)))/86400</f>
        <v>0.0013616557734204794</v>
      </c>
      <c r="F8" s="21">
        <f>($F$3/(($E$1/3.6)*(B8/100)))/86400</f>
        <v>0.0017020697167755992</v>
      </c>
      <c r="G8" s="21">
        <f>($G$3/(($E$1/3.6)*(B8/100)))/86400</f>
        <v>0.002042483660130719</v>
      </c>
      <c r="H8" s="21">
        <f>($H$3/(($E$1/3.6)*(B8/100)))/86400</f>
        <v>0.0027233115468409588</v>
      </c>
      <c r="I8" s="21">
        <f>($I$3/(($E$1/3.6)*(B8/100)))/86400</f>
        <v>0.0034041394335511985</v>
      </c>
      <c r="J8" s="21">
        <f>($J$3/(($E$1/3.6)*(B8/100)))/86400</f>
        <v>0.004084967320261438</v>
      </c>
      <c r="K8" s="21">
        <f>($K$3/(($E$1/3.6)*(B8/100)))/86400</f>
        <v>0.0051062091503267975</v>
      </c>
      <c r="L8" s="21">
        <f>($L$3/(($E$1/3.6)*(B8/100)))/86400</f>
        <v>0.0054466230936819175</v>
      </c>
      <c r="M8" s="22">
        <f>($M$3/(($E$1/3.6)*(B8/100)))/86400</f>
        <v>0.006808278867102397</v>
      </c>
    </row>
    <row r="9" spans="1:13" ht="18" customHeight="1" thickBot="1">
      <c r="A9" s="27"/>
      <c r="B9" s="7">
        <v>85</v>
      </c>
      <c r="C9" s="20">
        <f>($C$3/(($E$1/3.6)*(B9/100)))/86400</f>
        <v>0.0007208765859284891</v>
      </c>
      <c r="D9" s="21">
        <f>($D$3/(($E$1/3.6)*(B9/100)))/86400</f>
        <v>0.0010813148788927337</v>
      </c>
      <c r="E9" s="21">
        <f>($E$3/(($E$1/3.6)*(B9/100)))/86400</f>
        <v>0.0014417531718569781</v>
      </c>
      <c r="F9" s="21">
        <f>($F$3/(($E$1/3.6)*(B9/100)))/86400</f>
        <v>0.0018021914648212226</v>
      </c>
      <c r="G9" s="21">
        <f>($G$3/(($E$1/3.6)*(B9/100)))/86400</f>
        <v>0.0021626297577854673</v>
      </c>
      <c r="H9" s="21">
        <f>($H$3/(($E$1/3.6)*(B9/100)))/86400</f>
        <v>0.0028835063437139563</v>
      </c>
      <c r="I9" s="21">
        <f>($I$3/(($E$1/3.6)*(B9/100)))/86400</f>
        <v>0.003604382929642445</v>
      </c>
      <c r="J9" s="21">
        <f>($J$3/(($E$1/3.6)*(B9/100)))/86400</f>
        <v>0.004325259515570935</v>
      </c>
      <c r="K9" s="21">
        <f>($K$3/(($E$1/3.6)*(B9/100)))/86400</f>
        <v>0.005406574394463668</v>
      </c>
      <c r="L9" s="21">
        <f>($L$3/(($E$1/3.6)*(B9/100)))/86400</f>
        <v>0.0057670126874279125</v>
      </c>
      <c r="M9" s="22">
        <f>($M$3/(($E$1/3.6)*(B9/100)))/86400</f>
        <v>0.00720876585928489</v>
      </c>
    </row>
    <row r="10" spans="1:13" ht="18" customHeight="1" thickBot="1">
      <c r="A10" s="27"/>
      <c r="B10" s="7">
        <v>80</v>
      </c>
      <c r="C10" s="20">
        <f>($C$3/(($E$1/3.6)*(B10/100)))/86400</f>
        <v>0.0007659313725490196</v>
      </c>
      <c r="D10" s="21">
        <f>($D$3/(($E$1/3.6)*(B10/100)))/86400</f>
        <v>0.0011488970588235295</v>
      </c>
      <c r="E10" s="21">
        <f>($E$3/(($E$1/3.6)*(B10/100)))/86400</f>
        <v>0.0015318627450980392</v>
      </c>
      <c r="F10" s="21">
        <f>($F$3/(($E$1/3.6)*(B10/100)))/86400</f>
        <v>0.001914828431372549</v>
      </c>
      <c r="G10" s="21">
        <f>($G$3/(($E$1/3.6)*(B10/100)))/86400</f>
        <v>0.002297794117647059</v>
      </c>
      <c r="H10" s="21">
        <f>($H$3/(($E$1/3.6)*(B10/100)))/86400</f>
        <v>0.0030637254901960784</v>
      </c>
      <c r="I10" s="21">
        <f>($I$3/(($E$1/3.6)*(B10/100)))/86400</f>
        <v>0.003829656862745098</v>
      </c>
      <c r="J10" s="21">
        <f>($J$3/(($E$1/3.6)*(B10/100)))/86400</f>
        <v>0.004595588235294118</v>
      </c>
      <c r="K10" s="21">
        <f>($K$3/(($E$1/3.6)*(B10/100)))/86400</f>
        <v>0.005744485294117647</v>
      </c>
      <c r="L10" s="21">
        <f>($L$3/(($E$1/3.6)*(B10/100)))/86400</f>
        <v>0.006127450980392157</v>
      </c>
      <c r="M10" s="22">
        <f>($M$3/(($E$1/3.6)*(B10/100)))/86400</f>
        <v>0.007659313725490196</v>
      </c>
    </row>
    <row r="11" spans="1:13" ht="18" customHeight="1" thickBot="1">
      <c r="A11" s="27"/>
      <c r="B11" s="7">
        <v>75</v>
      </c>
      <c r="C11" s="20">
        <f>($C$3/(($E$1/3.6)*(B11/100)))/86400</f>
        <v>0.0008169934640522876</v>
      </c>
      <c r="D11" s="21">
        <f>($D$3/(($E$1/3.6)*(B11/100)))/86400</f>
        <v>0.0012254901960784314</v>
      </c>
      <c r="E11" s="21">
        <f>($E$3/(($E$1/3.6)*(B11/100)))/86400</f>
        <v>0.0016339869281045752</v>
      </c>
      <c r="F11" s="21">
        <f>($F$3/(($E$1/3.6)*(B11/100)))/86400</f>
        <v>0.002042483660130719</v>
      </c>
      <c r="G11" s="21">
        <f>($G$3/(($E$1/3.6)*(B11/100)))/86400</f>
        <v>0.0024509803921568627</v>
      </c>
      <c r="H11" s="21">
        <f>($H$3/(($E$1/3.6)*(B11/100)))/86400</f>
        <v>0.0032679738562091504</v>
      </c>
      <c r="I11" s="21">
        <f>($I$3/(($E$1/3.6)*(B11/100)))/86400</f>
        <v>0.004084967320261438</v>
      </c>
      <c r="J11" s="21">
        <f>($J$3/(($E$1/3.6)*(B11/100)))/86400</f>
        <v>0.004901960784313725</v>
      </c>
      <c r="K11" s="21">
        <f>($K$3/(($E$1/3.6)*(B11/100)))/86400</f>
        <v>0.006127450980392158</v>
      </c>
      <c r="L11" s="21">
        <f>($L$3/(($E$1/3.6)*(B11/100)))/86400</f>
        <v>0.006535947712418301</v>
      </c>
      <c r="M11" s="22">
        <f>($M$3/(($E$1/3.6)*(B11/100)))/86400</f>
        <v>0.008169934640522876</v>
      </c>
    </row>
    <row r="12" spans="1:13" ht="18" customHeight="1" thickBot="1">
      <c r="A12" s="27"/>
      <c r="B12" s="7">
        <v>70</v>
      </c>
      <c r="C12" s="20">
        <f>($C$3/(($E$1/3.6)*(B12/100)))/86400</f>
        <v>0.0008753501400560224</v>
      </c>
      <c r="D12" s="21">
        <f>($D$3/(($E$1/3.6)*(B12/100)))/86400</f>
        <v>0.0013130252100840337</v>
      </c>
      <c r="E12" s="21">
        <f>($E$3/(($E$1/3.6)*(B12/100)))/86400</f>
        <v>0.0017507002801120449</v>
      </c>
      <c r="F12" s="21">
        <f>($F$3/(($E$1/3.6)*(B12/100)))/86400</f>
        <v>0.002188375350140056</v>
      </c>
      <c r="G12" s="21">
        <f>($G$3/(($E$1/3.6)*(B12/100)))/86400</f>
        <v>0.0026260504201680674</v>
      </c>
      <c r="H12" s="21">
        <f>($H$3/(($E$1/3.6)*(B12/100)))/86400</f>
        <v>0.0035014005602240898</v>
      </c>
      <c r="I12" s="21">
        <f>($I$3/(($E$1/3.6)*(B12/100)))/86400</f>
        <v>0.004376750700280112</v>
      </c>
      <c r="J12" s="21">
        <f>($J$3/(($E$1/3.6)*(B12/100)))/86400</f>
        <v>0.005252100840336135</v>
      </c>
      <c r="K12" s="21">
        <f>($K$3/(($E$1/3.6)*(B12/100)))/86400</f>
        <v>0.006565126050420168</v>
      </c>
      <c r="L12" s="21">
        <f>($L$3/(($E$1/3.6)*(B12/100)))/86400</f>
        <v>0.0070028011204481795</v>
      </c>
      <c r="M12" s="22">
        <f>($M$3/(($E$1/3.6)*(B12/100)))/86400</f>
        <v>0.008753501400560224</v>
      </c>
    </row>
    <row r="13" spans="1:13" ht="18" customHeight="1" thickBot="1">
      <c r="A13" s="27"/>
      <c r="B13" s="7">
        <v>65</v>
      </c>
      <c r="C13" s="23">
        <f>($C$3/(($E$1/3.6)*(B13/100)))/86400</f>
        <v>0.0009426847662141779</v>
      </c>
      <c r="D13" s="24">
        <f>($D$3/(($E$1/3.6)*(B13/100)))/86400</f>
        <v>0.001414027149321267</v>
      </c>
      <c r="E13" s="24">
        <f>($E$3/(($E$1/3.6)*(B13/100)))/86400</f>
        <v>0.0018853695324283558</v>
      </c>
      <c r="F13" s="24">
        <f>($F$3/(($E$1/3.6)*(B13/100)))/86400</f>
        <v>0.002356711915535445</v>
      </c>
      <c r="G13" s="24">
        <f>($G$3/(($E$1/3.6)*(B13/100)))/86400</f>
        <v>0.002828054298642534</v>
      </c>
      <c r="H13" s="24">
        <f>($H$3/(($E$1/3.6)*(B13/100)))/86400</f>
        <v>0.0037707390648567115</v>
      </c>
      <c r="I13" s="24">
        <f>($I$3/(($E$1/3.6)*(B13/100)))/86400</f>
        <v>0.00471342383107089</v>
      </c>
      <c r="J13" s="24">
        <f>($J$3/(($E$1/3.6)*(B13/100)))/86400</f>
        <v>0.005656108597285068</v>
      </c>
      <c r="K13" s="24">
        <f>($K$3/(($E$1/3.6)*(B13/100)))/86400</f>
        <v>0.007070135746606334</v>
      </c>
      <c r="L13" s="24">
        <f>($L$3/(($E$1/3.6)*(B13/100)))/86400</f>
        <v>0.007541478129713423</v>
      </c>
      <c r="M13" s="25">
        <f>($M$3/(($E$1/3.6)*(B13/100)))/86400</f>
        <v>0.00942684766214178</v>
      </c>
    </row>
  </sheetData>
  <sheetProtection/>
  <protectedRanges>
    <protectedRange sqref="E1" name="Plage1"/>
  </protectedRanges>
  <mergeCells count="4">
    <mergeCell ref="C2:M2"/>
    <mergeCell ref="C1:D1"/>
    <mergeCell ref="A2:B3"/>
    <mergeCell ref="A4:A13"/>
  </mergeCells>
  <printOptions/>
  <pageMargins left="0.7" right="0.7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LETI</dc:creator>
  <cp:keywords/>
  <dc:description/>
  <cp:lastModifiedBy>cumerg</cp:lastModifiedBy>
  <cp:lastPrinted>2008-10-30T12:31:38Z</cp:lastPrinted>
  <dcterms:created xsi:type="dcterms:W3CDTF">2008-10-30T08:10:26Z</dcterms:created>
  <dcterms:modified xsi:type="dcterms:W3CDTF">2012-09-07T09:35:23Z</dcterms:modified>
  <cp:category/>
  <cp:version/>
  <cp:contentType/>
  <cp:contentStatus/>
</cp:coreProperties>
</file>